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CAPEX final" sheetId="3" r:id="rId1"/>
    <sheet name="OPEX 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C10" i="5"/>
  <c r="D55" i="3" l="1"/>
  <c r="D50" i="3"/>
  <c r="D41" i="3"/>
  <c r="D51" i="3" l="1"/>
  <c r="D56" i="3" s="1"/>
</calcChain>
</file>

<file path=xl/sharedStrings.xml><?xml version="1.0" encoding="utf-8"?>
<sst xmlns="http://schemas.openxmlformats.org/spreadsheetml/2006/main" count="72" uniqueCount="66">
  <si>
    <t>Network CAPEX</t>
  </si>
  <si>
    <t>Other CAPEX</t>
  </si>
  <si>
    <t>Customer Contribution</t>
  </si>
  <si>
    <t>LV Development Plan (System Augmentation)</t>
  </si>
  <si>
    <t>MV Development Plan</t>
  </si>
  <si>
    <t>LV ABC Conversion</t>
  </si>
  <si>
    <t>Augmentation of Primary Substations</t>
  </si>
  <si>
    <t>Loss Reduction</t>
  </si>
  <si>
    <t>Service Main Overhead Cost</t>
  </si>
  <si>
    <t>Re Schemes - CEB Own Funded</t>
  </si>
  <si>
    <t>System Augmentation (PHM)</t>
  </si>
  <si>
    <t>SCADA Project</t>
  </si>
  <si>
    <t>MVNEIP</t>
  </si>
  <si>
    <t>Dehiwala Smart Metering Project</t>
  </si>
  <si>
    <t>LSSEP</t>
  </si>
  <si>
    <t>NTDND&amp;EIP</t>
  </si>
  <si>
    <t>OPISQ</t>
  </si>
  <si>
    <t>VMPPQ</t>
  </si>
  <si>
    <t>CSPSCQ</t>
  </si>
  <si>
    <t>Subtotal</t>
  </si>
  <si>
    <t>Buildings</t>
  </si>
  <si>
    <t xml:space="preserve">Lands </t>
  </si>
  <si>
    <t xml:space="preserve">Motor Vehicles </t>
  </si>
  <si>
    <t>E-shops &amp; Carder System</t>
  </si>
  <si>
    <t xml:space="preserve">Office Equipment </t>
  </si>
  <si>
    <t xml:space="preserve">Computers &amp; IT related Equipment Account </t>
  </si>
  <si>
    <t xml:space="preserve">Other, Fun. M&amp;T </t>
  </si>
  <si>
    <t xml:space="preserve">Subtotal </t>
  </si>
  <si>
    <t>Net CAPEX</t>
  </si>
  <si>
    <t xml:space="preserve">Bulk supply </t>
  </si>
  <si>
    <t xml:space="preserve">Service connections </t>
  </si>
  <si>
    <t xml:space="preserve">Grand Total </t>
  </si>
  <si>
    <t>LKR Million</t>
  </si>
  <si>
    <t>Asset</t>
  </si>
  <si>
    <t>New</t>
  </si>
  <si>
    <t>LT Lines</t>
  </si>
  <si>
    <t>LT Underground</t>
  </si>
  <si>
    <t>LT Feeder Pillar</t>
  </si>
  <si>
    <t>Other (if any)- Please Specify with Asset Code</t>
  </si>
  <si>
    <t>HT Overhead lines - 33kV</t>
  </si>
  <si>
    <t>HT Overhead lines - 11kV</t>
  </si>
  <si>
    <t>HT Underground - 11kV</t>
  </si>
  <si>
    <t>HT Underground - 33kV</t>
  </si>
  <si>
    <t>HT Switchgear</t>
  </si>
  <si>
    <t>HT Switchyards</t>
  </si>
  <si>
    <t>Gantry</t>
  </si>
  <si>
    <t xml:space="preserve">Boundry Meters </t>
  </si>
  <si>
    <t>Dis. Tran. &amp; Con. Sub. 33kV / Down</t>
  </si>
  <si>
    <t>Dis. Tran. &amp; Con. Sub. 11kV / Down</t>
  </si>
  <si>
    <t>Distribution Transformer Consumer Sub.</t>
  </si>
  <si>
    <t>Primary Substation G.S</t>
  </si>
  <si>
    <t>Actual for 2023</t>
  </si>
  <si>
    <t>Annual Depreciation rate</t>
  </si>
  <si>
    <t>Actual CAPEX 31-12-2023</t>
  </si>
  <si>
    <t>Depreciation</t>
  </si>
  <si>
    <t xml:space="preserve">Personnel Expenses </t>
  </si>
  <si>
    <t>Material Cost</t>
  </si>
  <si>
    <t>Accommodation Expenses</t>
  </si>
  <si>
    <t>Transport &amp; Communucation Exp</t>
  </si>
  <si>
    <t>Retail Service Cost</t>
  </si>
  <si>
    <t>Other Expenses</t>
  </si>
  <si>
    <t>Allocation from HQ &amp; AM</t>
  </si>
  <si>
    <t>Other Cost</t>
  </si>
  <si>
    <t>RIO</t>
  </si>
  <si>
    <t>CAPEX Approved 2023</t>
  </si>
  <si>
    <t>Opex Ammount
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</si>
</sst>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2" fillId="0" borderId="4" xfId="0" applyFont="1" applyBorder="1"/>
    <xf numFmtId="0" fontId="1" fillId="0" borderId="4" xfId="0" applyFont="1" applyBorder="1"/>
    <xf numFmtId="0" fontId="5" fillId="0" borderId="0" xfId="0" applyFont="1"/>
    <xf numFmtId="164" fontId="5" fillId="0" borderId="0" xfId="0" applyNumberFormat="1" applyFont="1"/>
    <xf numFmtId="0" fontId="1" fillId="2" borderId="1" xfId="0" applyFont="1" applyFill="1" applyBorder="1"/>
    <xf numFmtId="0" fontId="1" fillId="3" borderId="1" xfId="0" applyFont="1" applyFill="1" applyBorder="1"/>
    <xf numFmtId="43" fontId="1" fillId="0" borderId="0" xfId="0" applyNumberFormat="1" applyFont="1"/>
    <xf numFmtId="0" fontId="2" fillId="0" borderId="5" xfId="0" applyFont="1" applyBorder="1"/>
    <xf numFmtId="0" fontId="1" fillId="2" borderId="4" xfId="0" applyFont="1" applyFill="1" applyBorder="1"/>
    <xf numFmtId="0" fontId="1" fillId="3" borderId="4" xfId="0" applyFont="1" applyFill="1" applyBorder="1"/>
    <xf numFmtId="0" fontId="1" fillId="0" borderId="1" xfId="0" applyFont="1" applyBorder="1" applyAlignment="1">
      <alignment horizontal="left"/>
    </xf>
    <xf numFmtId="10" fontId="2" fillId="0" borderId="1" xfId="1" applyNumberFormat="1" applyFont="1" applyBorder="1"/>
    <xf numFmtId="10" fontId="2" fillId="0" borderId="1" xfId="0" applyNumberFormat="1" applyFont="1" applyBorder="1"/>
    <xf numFmtId="9" fontId="2" fillId="0" borderId="1" xfId="0" applyNumberFormat="1" applyFont="1" applyBorder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/>
    <xf numFmtId="43" fontId="1" fillId="0" borderId="19" xfId="0" applyNumberFormat="1" applyFont="1" applyBorder="1"/>
    <xf numFmtId="41" fontId="2" fillId="0" borderId="3" xfId="0" applyNumberFormat="1" applyFont="1" applyBorder="1"/>
    <xf numFmtId="0" fontId="9" fillId="0" borderId="1" xfId="0" applyFont="1" applyBorder="1"/>
    <xf numFmtId="41" fontId="2" fillId="0" borderId="1" xfId="0" applyNumberFormat="1" applyFont="1" applyBorder="1"/>
    <xf numFmtId="41" fontId="2" fillId="0" borderId="0" xfId="0" applyNumberFormat="1" applyFont="1"/>
    <xf numFmtId="0" fontId="2" fillId="4" borderId="6" xfId="0" applyFont="1" applyFill="1" applyBorder="1"/>
    <xf numFmtId="0" fontId="1" fillId="4" borderId="12" xfId="0" applyFont="1" applyFill="1" applyBorder="1"/>
    <xf numFmtId="43" fontId="1" fillId="4" borderId="6" xfId="0" applyNumberFormat="1" applyFont="1" applyFill="1" applyBorder="1"/>
    <xf numFmtId="43" fontId="1" fillId="4" borderId="12" xfId="0" applyNumberFormat="1" applyFont="1" applyFill="1" applyBorder="1"/>
    <xf numFmtId="43" fontId="1" fillId="4" borderId="13" xfId="0" applyNumberFormat="1" applyFont="1" applyFill="1" applyBorder="1" applyAlignment="1"/>
    <xf numFmtId="43" fontId="1" fillId="4" borderId="10" xfId="0" applyNumberFormat="1" applyFont="1" applyFill="1" applyBorder="1" applyAlignment="1"/>
    <xf numFmtId="43" fontId="2" fillId="4" borderId="6" xfId="0" applyNumberFormat="1" applyFont="1" applyFill="1" applyBorder="1"/>
    <xf numFmtId="43" fontId="1" fillId="4" borderId="14" xfId="0" applyNumberFormat="1" applyFont="1" applyFill="1" applyBorder="1"/>
    <xf numFmtId="43" fontId="1" fillId="4" borderId="15" xfId="0" applyNumberFormat="1" applyFont="1" applyFill="1" applyBorder="1"/>
    <xf numFmtId="0" fontId="4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</cellXfs>
  <cellStyles count="3">
    <cellStyle name="Normal" xfId="0" builtinId="0"/>
    <cellStyle name="Normal 2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4"/>
  <sheetViews>
    <sheetView tabSelected="1" workbookViewId="0">
      <selection activeCell="H57" sqref="H57"/>
    </sheetView>
  </sheetViews>
  <sheetFormatPr defaultRowHeight="15" x14ac:dyDescent="0.25"/>
  <cols>
    <col min="1" max="1" width="5.7109375" style="2" customWidth="1"/>
    <col min="2" max="2" width="41.140625" style="2" customWidth="1"/>
    <col min="3" max="3" width="12.140625" style="2" customWidth="1"/>
    <col min="4" max="4" width="13.85546875" style="2" customWidth="1"/>
    <col min="5" max="5" width="15.140625" style="9" customWidth="1"/>
    <col min="6" max="6" width="9.140625" style="2"/>
    <col min="7" max="7" width="10.42578125" style="2" bestFit="1" customWidth="1"/>
    <col min="8" max="16384" width="9.140625" style="2"/>
  </cols>
  <sheetData>
    <row r="2" spans="1:5" x14ac:dyDescent="0.25">
      <c r="A2" s="1"/>
      <c r="B2" s="1"/>
      <c r="C2" s="1"/>
    </row>
    <row r="3" spans="1:5" ht="15.75" thickBot="1" x14ac:dyDescent="0.3">
      <c r="A3" s="2" t="s">
        <v>53</v>
      </c>
      <c r="D3" s="39" t="s">
        <v>32</v>
      </c>
      <c r="E3" s="39"/>
    </row>
    <row r="4" spans="1:5" ht="15.75" customHeight="1" x14ac:dyDescent="0.25">
      <c r="A4" s="44" t="s">
        <v>33</v>
      </c>
      <c r="B4" s="45"/>
      <c r="C4" s="40" t="s">
        <v>52</v>
      </c>
      <c r="D4" s="48" t="s">
        <v>64</v>
      </c>
      <c r="E4" s="42" t="s">
        <v>51</v>
      </c>
    </row>
    <row r="5" spans="1:5" s="6" customFormat="1" ht="27" customHeight="1" x14ac:dyDescent="0.25">
      <c r="A5" s="46"/>
      <c r="B5" s="47"/>
      <c r="C5" s="41"/>
      <c r="D5" s="49"/>
      <c r="E5" s="43"/>
    </row>
    <row r="6" spans="1:5" x14ac:dyDescent="0.25">
      <c r="A6" s="4" t="s">
        <v>0</v>
      </c>
      <c r="B6" s="8"/>
      <c r="C6" s="4"/>
      <c r="D6" s="30"/>
      <c r="E6" s="31"/>
    </row>
    <row r="7" spans="1:5" x14ac:dyDescent="0.25">
      <c r="A7" s="50" t="s">
        <v>34</v>
      </c>
      <c r="B7" s="51"/>
      <c r="C7" s="17"/>
      <c r="D7" s="30"/>
      <c r="E7" s="31"/>
    </row>
    <row r="8" spans="1:5" x14ac:dyDescent="0.25">
      <c r="A8" s="4" t="s">
        <v>3</v>
      </c>
      <c r="B8" s="7"/>
      <c r="C8" s="18">
        <v>2.8571428571428571E-2</v>
      </c>
      <c r="D8" s="32">
        <v>439.5</v>
      </c>
      <c r="E8" s="33">
        <v>830.81</v>
      </c>
    </row>
    <row r="9" spans="1:5" x14ac:dyDescent="0.25">
      <c r="A9" s="7"/>
      <c r="B9" s="14" t="s">
        <v>35</v>
      </c>
      <c r="C9" s="3"/>
      <c r="D9" s="32">
        <v>0</v>
      </c>
      <c r="E9" s="33">
        <v>830.81</v>
      </c>
    </row>
    <row r="10" spans="1:5" x14ac:dyDescent="0.25">
      <c r="A10" s="7"/>
      <c r="B10" s="14" t="s">
        <v>36</v>
      </c>
      <c r="C10" s="3"/>
      <c r="D10" s="32">
        <v>0</v>
      </c>
      <c r="E10" s="33">
        <v>0</v>
      </c>
    </row>
    <row r="11" spans="1:5" x14ac:dyDescent="0.25">
      <c r="A11" s="7"/>
      <c r="B11" s="14" t="s">
        <v>37</v>
      </c>
      <c r="C11" s="3"/>
      <c r="D11" s="32">
        <v>0</v>
      </c>
      <c r="E11" s="33">
        <v>0</v>
      </c>
    </row>
    <row r="12" spans="1:5" x14ac:dyDescent="0.25">
      <c r="A12" s="7"/>
      <c r="B12" s="14" t="s">
        <v>38</v>
      </c>
      <c r="C12" s="3"/>
      <c r="D12" s="32">
        <v>0</v>
      </c>
      <c r="E12" s="33">
        <v>0</v>
      </c>
    </row>
    <row r="13" spans="1:5" x14ac:dyDescent="0.25">
      <c r="A13" s="4" t="s">
        <v>4</v>
      </c>
      <c r="B13" s="7"/>
      <c r="C13" s="3"/>
      <c r="D13" s="32">
        <v>984.8</v>
      </c>
      <c r="E13" s="33">
        <v>2541.2999999999997</v>
      </c>
    </row>
    <row r="14" spans="1:5" x14ac:dyDescent="0.25">
      <c r="A14" s="8"/>
      <c r="B14" s="14" t="s">
        <v>39</v>
      </c>
      <c r="C14" s="18">
        <v>2.8571428571428571E-2</v>
      </c>
      <c r="D14" s="32">
        <v>0</v>
      </c>
      <c r="E14" s="34">
        <v>1171.77</v>
      </c>
    </row>
    <row r="15" spans="1:5" x14ac:dyDescent="0.25">
      <c r="A15" s="8"/>
      <c r="B15" s="14" t="s">
        <v>40</v>
      </c>
      <c r="C15" s="18">
        <v>2.8571428571428571E-2</v>
      </c>
      <c r="D15" s="32">
        <v>0</v>
      </c>
      <c r="E15" s="35"/>
    </row>
    <row r="16" spans="1:5" x14ac:dyDescent="0.25">
      <c r="A16" s="8"/>
      <c r="B16" s="14" t="s">
        <v>41</v>
      </c>
      <c r="C16" s="18">
        <v>2.8571428571428571E-2</v>
      </c>
      <c r="D16" s="32">
        <v>0</v>
      </c>
      <c r="E16" s="33">
        <v>13.29</v>
      </c>
    </row>
    <row r="17" spans="1:5" x14ac:dyDescent="0.25">
      <c r="A17" s="8"/>
      <c r="B17" s="14" t="s">
        <v>42</v>
      </c>
      <c r="C17" s="18">
        <v>2.8571428571428571E-2</v>
      </c>
      <c r="D17" s="32">
        <v>0</v>
      </c>
      <c r="E17" s="33">
        <v>1.94</v>
      </c>
    </row>
    <row r="18" spans="1:5" x14ac:dyDescent="0.25">
      <c r="A18" s="8"/>
      <c r="B18" s="14" t="s">
        <v>43</v>
      </c>
      <c r="C18" s="18"/>
      <c r="D18" s="32">
        <v>0</v>
      </c>
      <c r="E18" s="33">
        <v>0</v>
      </c>
    </row>
    <row r="19" spans="1:5" x14ac:dyDescent="0.25">
      <c r="A19" s="8"/>
      <c r="B19" s="14" t="s">
        <v>44</v>
      </c>
      <c r="C19" s="18">
        <v>2.8571428571428571E-2</v>
      </c>
      <c r="D19" s="32">
        <v>0</v>
      </c>
      <c r="E19" s="33">
        <v>96.43</v>
      </c>
    </row>
    <row r="20" spans="1:5" x14ac:dyDescent="0.25">
      <c r="A20" s="8"/>
      <c r="B20" s="14" t="s">
        <v>45</v>
      </c>
      <c r="C20" s="18">
        <v>2.8571428571428571E-2</v>
      </c>
      <c r="D20" s="32">
        <v>0</v>
      </c>
      <c r="E20" s="33">
        <v>241.73999999999998</v>
      </c>
    </row>
    <row r="21" spans="1:5" x14ac:dyDescent="0.25">
      <c r="A21" s="8"/>
      <c r="B21" s="14" t="s">
        <v>46</v>
      </c>
      <c r="C21" s="18">
        <v>2.8571428571428571E-2</v>
      </c>
      <c r="D21" s="32">
        <v>0</v>
      </c>
      <c r="E21" s="33">
        <v>11.63</v>
      </c>
    </row>
    <row r="22" spans="1:5" x14ac:dyDescent="0.25">
      <c r="A22" s="8"/>
      <c r="B22" s="14" t="s">
        <v>47</v>
      </c>
      <c r="C22" s="18">
        <v>2.8571428571428571E-2</v>
      </c>
      <c r="D22" s="32">
        <v>0</v>
      </c>
      <c r="E22" s="33">
        <v>1004.51</v>
      </c>
    </row>
    <row r="23" spans="1:5" x14ac:dyDescent="0.25">
      <c r="A23" s="8"/>
      <c r="B23" s="14" t="s">
        <v>48</v>
      </c>
      <c r="C23" s="18"/>
      <c r="D23" s="32">
        <v>0</v>
      </c>
      <c r="E23" s="33">
        <v>0</v>
      </c>
    </row>
    <row r="24" spans="1:5" x14ac:dyDescent="0.25">
      <c r="A24" s="8"/>
      <c r="B24" s="14" t="s">
        <v>49</v>
      </c>
      <c r="C24" s="18"/>
      <c r="D24" s="32">
        <v>0</v>
      </c>
      <c r="E24" s="33">
        <v>0</v>
      </c>
    </row>
    <row r="25" spans="1:5" x14ac:dyDescent="0.25">
      <c r="A25" s="8"/>
      <c r="B25" s="14" t="s">
        <v>50</v>
      </c>
      <c r="C25" s="18"/>
      <c r="D25" s="32">
        <v>0</v>
      </c>
      <c r="E25" s="33">
        <v>0</v>
      </c>
    </row>
    <row r="26" spans="1:5" x14ac:dyDescent="0.25">
      <c r="A26" s="8"/>
      <c r="B26" s="14" t="s">
        <v>38</v>
      </c>
      <c r="C26" s="3"/>
      <c r="D26" s="32">
        <v>0</v>
      </c>
      <c r="E26" s="33">
        <v>0</v>
      </c>
    </row>
    <row r="27" spans="1:5" x14ac:dyDescent="0.25">
      <c r="A27" s="3" t="s">
        <v>5</v>
      </c>
      <c r="B27" s="7"/>
      <c r="C27" s="3"/>
      <c r="D27" s="36">
        <v>939.1</v>
      </c>
      <c r="E27" s="33">
        <v>0</v>
      </c>
    </row>
    <row r="28" spans="1:5" x14ac:dyDescent="0.25">
      <c r="A28" s="3" t="s">
        <v>6</v>
      </c>
      <c r="B28" s="7"/>
      <c r="C28" s="3"/>
      <c r="D28" s="36">
        <v>100</v>
      </c>
      <c r="E28" s="33">
        <v>0</v>
      </c>
    </row>
    <row r="29" spans="1:5" x14ac:dyDescent="0.25">
      <c r="A29" s="3" t="s">
        <v>7</v>
      </c>
      <c r="B29" s="7"/>
      <c r="C29" s="3"/>
      <c r="D29" s="36">
        <v>532.9</v>
      </c>
      <c r="E29" s="33">
        <v>0</v>
      </c>
    </row>
    <row r="30" spans="1:5" x14ac:dyDescent="0.25">
      <c r="A30" s="3" t="s">
        <v>8</v>
      </c>
      <c r="B30" s="7"/>
      <c r="C30" s="19">
        <v>2.86E-2</v>
      </c>
      <c r="D30" s="36">
        <v>57.9</v>
      </c>
      <c r="E30" s="33">
        <v>1134.44</v>
      </c>
    </row>
    <row r="31" spans="1:5" x14ac:dyDescent="0.25">
      <c r="A31" s="3" t="s">
        <v>9</v>
      </c>
      <c r="B31" s="7"/>
      <c r="C31" s="3"/>
      <c r="D31" s="36">
        <v>91.5</v>
      </c>
      <c r="E31" s="33">
        <v>0</v>
      </c>
    </row>
    <row r="32" spans="1:5" x14ac:dyDescent="0.25">
      <c r="A32" s="3" t="s">
        <v>10</v>
      </c>
      <c r="B32" s="7"/>
      <c r="C32" s="3"/>
      <c r="D32" s="32">
        <v>0</v>
      </c>
      <c r="E32" s="33">
        <v>0</v>
      </c>
    </row>
    <row r="33" spans="1:7" x14ac:dyDescent="0.25">
      <c r="A33" s="3" t="s">
        <v>11</v>
      </c>
      <c r="B33" s="7"/>
      <c r="C33" s="3"/>
      <c r="D33" s="32">
        <v>0</v>
      </c>
      <c r="E33" s="33">
        <v>0</v>
      </c>
    </row>
    <row r="34" spans="1:7" x14ac:dyDescent="0.25">
      <c r="A34" s="3" t="s">
        <v>12</v>
      </c>
      <c r="B34" s="7"/>
      <c r="C34" s="3"/>
      <c r="D34" s="32">
        <v>0</v>
      </c>
      <c r="E34" s="33">
        <v>0</v>
      </c>
    </row>
    <row r="35" spans="1:7" x14ac:dyDescent="0.25">
      <c r="A35" s="3" t="s">
        <v>13</v>
      </c>
      <c r="B35" s="7"/>
      <c r="C35" s="3"/>
      <c r="D35" s="36">
        <v>150</v>
      </c>
      <c r="E35" s="33">
        <v>0</v>
      </c>
    </row>
    <row r="36" spans="1:7" x14ac:dyDescent="0.25">
      <c r="A36" s="3" t="s">
        <v>14</v>
      </c>
      <c r="B36" s="7"/>
      <c r="C36" s="3"/>
      <c r="D36" s="36">
        <v>0</v>
      </c>
      <c r="E36" s="33">
        <v>0</v>
      </c>
    </row>
    <row r="37" spans="1:7" x14ac:dyDescent="0.25">
      <c r="A37" s="3" t="s">
        <v>15</v>
      </c>
      <c r="B37" s="7"/>
      <c r="C37" s="3"/>
      <c r="D37" s="36">
        <v>42</v>
      </c>
      <c r="E37" s="33">
        <v>0</v>
      </c>
    </row>
    <row r="38" spans="1:7" x14ac:dyDescent="0.25">
      <c r="A38" s="3" t="s">
        <v>16</v>
      </c>
      <c r="B38" s="7"/>
      <c r="C38" s="3"/>
      <c r="D38" s="36">
        <v>30</v>
      </c>
      <c r="E38" s="33">
        <v>0</v>
      </c>
    </row>
    <row r="39" spans="1:7" x14ac:dyDescent="0.25">
      <c r="A39" s="3" t="s">
        <v>17</v>
      </c>
      <c r="B39" s="7"/>
      <c r="C39" s="3"/>
      <c r="D39" s="36">
        <v>32</v>
      </c>
      <c r="E39" s="33">
        <v>0</v>
      </c>
    </row>
    <row r="40" spans="1:7" x14ac:dyDescent="0.25">
      <c r="A40" s="3" t="s">
        <v>18</v>
      </c>
      <c r="B40" s="7"/>
      <c r="C40" s="3"/>
      <c r="D40" s="36">
        <v>0</v>
      </c>
      <c r="E40" s="33">
        <v>0</v>
      </c>
    </row>
    <row r="41" spans="1:7" s="1" customFormat="1" ht="14.25" x14ac:dyDescent="0.2">
      <c r="A41" s="11" t="s">
        <v>19</v>
      </c>
      <c r="B41" s="15"/>
      <c r="C41" s="11"/>
      <c r="D41" s="32">
        <f>SUM(D8:D40)</f>
        <v>3399.7000000000003</v>
      </c>
      <c r="E41" s="33">
        <v>4506.5600000000004</v>
      </c>
      <c r="G41" s="13"/>
    </row>
    <row r="42" spans="1:7" x14ac:dyDescent="0.25">
      <c r="A42" s="4" t="s">
        <v>1</v>
      </c>
      <c r="B42" s="8"/>
      <c r="C42" s="4"/>
      <c r="D42" s="36"/>
      <c r="E42" s="33"/>
    </row>
    <row r="43" spans="1:7" x14ac:dyDescent="0.25">
      <c r="A43" s="3" t="s">
        <v>20</v>
      </c>
      <c r="B43" s="7"/>
      <c r="C43" s="18">
        <v>2.5000000000000001E-2</v>
      </c>
      <c r="D43" s="36">
        <v>175</v>
      </c>
      <c r="E43" s="33">
        <v>50.86</v>
      </c>
    </row>
    <row r="44" spans="1:7" x14ac:dyDescent="0.25">
      <c r="A44" s="3" t="s">
        <v>21</v>
      </c>
      <c r="B44" s="7"/>
      <c r="C44" s="3"/>
      <c r="D44" s="36">
        <v>75</v>
      </c>
      <c r="E44" s="33">
        <v>0.22</v>
      </c>
    </row>
    <row r="45" spans="1:7" x14ac:dyDescent="0.25">
      <c r="A45" s="3" t="s">
        <v>22</v>
      </c>
      <c r="B45" s="7"/>
      <c r="C45" s="3"/>
      <c r="D45" s="36">
        <v>470</v>
      </c>
      <c r="E45" s="33">
        <v>0</v>
      </c>
    </row>
    <row r="46" spans="1:7" x14ac:dyDescent="0.25">
      <c r="A46" s="3" t="s">
        <v>23</v>
      </c>
      <c r="B46" s="7"/>
      <c r="C46" s="3"/>
      <c r="D46" s="36">
        <v>0</v>
      </c>
      <c r="E46" s="33">
        <v>0</v>
      </c>
    </row>
    <row r="47" spans="1:7" x14ac:dyDescent="0.25">
      <c r="A47" s="3" t="s">
        <v>24</v>
      </c>
      <c r="B47" s="7"/>
      <c r="C47" s="20">
        <v>0.2</v>
      </c>
      <c r="D47" s="36">
        <v>26.9</v>
      </c>
      <c r="E47" s="33">
        <v>4.76</v>
      </c>
    </row>
    <row r="48" spans="1:7" x14ac:dyDescent="0.25">
      <c r="A48" s="3" t="s">
        <v>25</v>
      </c>
      <c r="B48" s="7"/>
      <c r="C48" s="20">
        <v>0.2</v>
      </c>
      <c r="D48" s="36">
        <v>24.7</v>
      </c>
      <c r="E48" s="33">
        <v>7.92</v>
      </c>
    </row>
    <row r="49" spans="1:5" x14ac:dyDescent="0.25">
      <c r="A49" s="3" t="s">
        <v>26</v>
      </c>
      <c r="B49" s="7"/>
      <c r="C49" s="20">
        <v>0.2</v>
      </c>
      <c r="D49" s="36">
        <v>148.30000000000001</v>
      </c>
      <c r="E49" s="33">
        <v>63.62</v>
      </c>
    </row>
    <row r="50" spans="1:5" s="1" customFormat="1" ht="14.25" x14ac:dyDescent="0.2">
      <c r="A50" s="11" t="s">
        <v>27</v>
      </c>
      <c r="B50" s="15"/>
      <c r="C50" s="11"/>
      <c r="D50" s="32">
        <f>SUM(D43:D49)</f>
        <v>919.90000000000009</v>
      </c>
      <c r="E50" s="33">
        <v>127.38</v>
      </c>
    </row>
    <row r="51" spans="1:5" ht="15.75" thickBot="1" x14ac:dyDescent="0.3">
      <c r="A51" s="4" t="s">
        <v>28</v>
      </c>
      <c r="B51" s="8"/>
      <c r="C51" s="4"/>
      <c r="D51" s="37">
        <f>D50+D41</f>
        <v>4319.6000000000004</v>
      </c>
      <c r="E51" s="38">
        <v>4633.9400000000005</v>
      </c>
    </row>
    <row r="52" spans="1:5" x14ac:dyDescent="0.25">
      <c r="A52" s="4" t="s">
        <v>2</v>
      </c>
      <c r="B52" s="8"/>
      <c r="C52" s="4"/>
      <c r="D52" s="32">
        <v>0</v>
      </c>
      <c r="E52" s="33">
        <v>0</v>
      </c>
    </row>
    <row r="53" spans="1:5" x14ac:dyDescent="0.25">
      <c r="A53" s="3" t="s">
        <v>29</v>
      </c>
      <c r="B53" s="7"/>
      <c r="C53" s="3"/>
      <c r="D53" s="36">
        <v>800.6</v>
      </c>
      <c r="E53" s="33">
        <v>0</v>
      </c>
    </row>
    <row r="54" spans="1:5" x14ac:dyDescent="0.25">
      <c r="A54" s="3" t="s">
        <v>30</v>
      </c>
      <c r="B54" s="7"/>
      <c r="C54" s="3"/>
      <c r="D54" s="36">
        <v>714</v>
      </c>
      <c r="E54" s="33">
        <v>0</v>
      </c>
    </row>
    <row r="55" spans="1:5" x14ac:dyDescent="0.25">
      <c r="A55" s="11" t="s">
        <v>27</v>
      </c>
      <c r="B55" s="15"/>
      <c r="C55" s="11"/>
      <c r="D55" s="32">
        <f>SUM(D53:D54)</f>
        <v>1514.6</v>
      </c>
      <c r="E55" s="33">
        <v>0</v>
      </c>
    </row>
    <row r="56" spans="1:5" s="1" customFormat="1" thickBot="1" x14ac:dyDescent="0.25">
      <c r="A56" s="12" t="s">
        <v>31</v>
      </c>
      <c r="B56" s="16"/>
      <c r="C56" s="12"/>
      <c r="D56" s="37">
        <f>D51+D55</f>
        <v>5834.2000000000007</v>
      </c>
      <c r="E56" s="38">
        <v>4633.9400000000005</v>
      </c>
    </row>
    <row r="57" spans="1:5" x14ac:dyDescent="0.25">
      <c r="D57" s="5"/>
      <c r="E57" s="10"/>
    </row>
    <row r="58" spans="1:5" x14ac:dyDescent="0.25">
      <c r="D58" s="5"/>
      <c r="E58" s="10"/>
    </row>
    <row r="59" spans="1:5" x14ac:dyDescent="0.25">
      <c r="D59" s="5"/>
      <c r="E59" s="10"/>
    </row>
    <row r="60" spans="1:5" x14ac:dyDescent="0.25">
      <c r="D60" s="5"/>
      <c r="E60" s="10"/>
    </row>
    <row r="61" spans="1:5" x14ac:dyDescent="0.25">
      <c r="D61" s="5"/>
      <c r="E61" s="10"/>
    </row>
    <row r="62" spans="1:5" x14ac:dyDescent="0.25">
      <c r="D62" s="5"/>
      <c r="E62" s="10"/>
    </row>
    <row r="63" spans="1:5" x14ac:dyDescent="0.25">
      <c r="D63" s="5"/>
      <c r="E63" s="10"/>
    </row>
    <row r="64" spans="1:5" x14ac:dyDescent="0.25">
      <c r="D64" s="5"/>
      <c r="E64" s="10"/>
    </row>
    <row r="65" spans="4:5" x14ac:dyDescent="0.25">
      <c r="D65" s="5"/>
      <c r="E65" s="10"/>
    </row>
    <row r="66" spans="4:5" x14ac:dyDescent="0.25">
      <c r="D66" s="5"/>
      <c r="E66" s="10"/>
    </row>
    <row r="67" spans="4:5" x14ac:dyDescent="0.25">
      <c r="D67" s="5"/>
      <c r="E67" s="10"/>
    </row>
    <row r="68" spans="4:5" x14ac:dyDescent="0.25">
      <c r="D68" s="5"/>
      <c r="E68" s="10"/>
    </row>
    <row r="69" spans="4:5" x14ac:dyDescent="0.25">
      <c r="D69" s="5"/>
      <c r="E69" s="10"/>
    </row>
    <row r="70" spans="4:5" x14ac:dyDescent="0.25">
      <c r="D70" s="5"/>
      <c r="E70" s="10"/>
    </row>
    <row r="71" spans="4:5" x14ac:dyDescent="0.25">
      <c r="D71" s="5"/>
      <c r="E71" s="10"/>
    </row>
    <row r="72" spans="4:5" x14ac:dyDescent="0.25">
      <c r="D72" s="5"/>
      <c r="E72" s="10"/>
    </row>
    <row r="73" spans="4:5" x14ac:dyDescent="0.25">
      <c r="D73" s="5"/>
      <c r="E73" s="10"/>
    </row>
    <row r="74" spans="4:5" x14ac:dyDescent="0.25">
      <c r="D74" s="5"/>
      <c r="E74" s="10"/>
    </row>
    <row r="75" spans="4:5" x14ac:dyDescent="0.25">
      <c r="D75" s="5"/>
      <c r="E75" s="10"/>
    </row>
    <row r="76" spans="4:5" x14ac:dyDescent="0.25">
      <c r="D76" s="5"/>
      <c r="E76" s="10"/>
    </row>
    <row r="77" spans="4:5" x14ac:dyDescent="0.25">
      <c r="D77" s="5"/>
      <c r="E77" s="10"/>
    </row>
    <row r="78" spans="4:5" x14ac:dyDescent="0.25">
      <c r="D78" s="5"/>
      <c r="E78" s="10"/>
    </row>
    <row r="79" spans="4:5" x14ac:dyDescent="0.25">
      <c r="D79" s="5"/>
      <c r="E79" s="10"/>
    </row>
    <row r="80" spans="4:5" x14ac:dyDescent="0.25">
      <c r="D80" s="5"/>
      <c r="E80" s="10"/>
    </row>
    <row r="81" spans="4:5" x14ac:dyDescent="0.25">
      <c r="D81" s="5"/>
      <c r="E81" s="10"/>
    </row>
    <row r="82" spans="4:5" x14ac:dyDescent="0.25">
      <c r="D82" s="5"/>
      <c r="E82" s="10"/>
    </row>
    <row r="83" spans="4:5" x14ac:dyDescent="0.25">
      <c r="D83" s="5"/>
      <c r="E83" s="10"/>
    </row>
    <row r="84" spans="4:5" x14ac:dyDescent="0.25">
      <c r="D84" s="5"/>
      <c r="E84" s="10"/>
    </row>
    <row r="85" spans="4:5" x14ac:dyDescent="0.25">
      <c r="D85" s="5"/>
      <c r="E85" s="10"/>
    </row>
    <row r="86" spans="4:5" x14ac:dyDescent="0.25">
      <c r="D86" s="5"/>
      <c r="E86" s="10"/>
    </row>
    <row r="87" spans="4:5" x14ac:dyDescent="0.25">
      <c r="D87" s="5"/>
      <c r="E87" s="10"/>
    </row>
    <row r="88" spans="4:5" x14ac:dyDescent="0.25">
      <c r="D88" s="5"/>
      <c r="E88" s="10"/>
    </row>
    <row r="89" spans="4:5" x14ac:dyDescent="0.25">
      <c r="D89" s="5"/>
      <c r="E89" s="10"/>
    </row>
    <row r="90" spans="4:5" x14ac:dyDescent="0.25">
      <c r="D90" s="5"/>
      <c r="E90" s="10"/>
    </row>
    <row r="91" spans="4:5" x14ac:dyDescent="0.25">
      <c r="D91" s="5"/>
      <c r="E91" s="10"/>
    </row>
    <row r="92" spans="4:5" x14ac:dyDescent="0.25">
      <c r="D92" s="5"/>
      <c r="E92" s="10"/>
    </row>
    <row r="93" spans="4:5" x14ac:dyDescent="0.25">
      <c r="D93" s="5"/>
      <c r="E93" s="10"/>
    </row>
    <row r="94" spans="4:5" x14ac:dyDescent="0.25">
      <c r="D94" s="5"/>
      <c r="E94" s="10"/>
    </row>
    <row r="95" spans="4:5" x14ac:dyDescent="0.25">
      <c r="D95" s="5"/>
      <c r="E95" s="10"/>
    </row>
    <row r="96" spans="4:5" x14ac:dyDescent="0.25">
      <c r="D96" s="5"/>
      <c r="E96" s="10"/>
    </row>
    <row r="97" spans="4:5" x14ac:dyDescent="0.25">
      <c r="D97" s="5"/>
      <c r="E97" s="10"/>
    </row>
    <row r="98" spans="4:5" x14ac:dyDescent="0.25">
      <c r="D98" s="5"/>
      <c r="E98" s="10"/>
    </row>
    <row r="99" spans="4:5" x14ac:dyDescent="0.25">
      <c r="D99" s="5"/>
      <c r="E99" s="10"/>
    </row>
    <row r="100" spans="4:5" x14ac:dyDescent="0.25">
      <c r="D100" s="5"/>
      <c r="E100" s="10"/>
    </row>
    <row r="101" spans="4:5" x14ac:dyDescent="0.25">
      <c r="D101" s="5"/>
      <c r="E101" s="10"/>
    </row>
    <row r="102" spans="4:5" x14ac:dyDescent="0.25">
      <c r="D102" s="5"/>
      <c r="E102" s="10"/>
    </row>
    <row r="103" spans="4:5" x14ac:dyDescent="0.25">
      <c r="D103" s="5"/>
      <c r="E103" s="10"/>
    </row>
    <row r="104" spans="4:5" x14ac:dyDescent="0.25">
      <c r="D104" s="5"/>
      <c r="E104" s="10"/>
    </row>
    <row r="105" spans="4:5" x14ac:dyDescent="0.25">
      <c r="D105" s="5"/>
      <c r="E105" s="10"/>
    </row>
    <row r="106" spans="4:5" x14ac:dyDescent="0.25">
      <c r="D106" s="5"/>
      <c r="E106" s="10"/>
    </row>
    <row r="107" spans="4:5" x14ac:dyDescent="0.25">
      <c r="D107" s="5"/>
      <c r="E107" s="10"/>
    </row>
    <row r="108" spans="4:5" x14ac:dyDescent="0.25">
      <c r="D108" s="5"/>
      <c r="E108" s="10"/>
    </row>
    <row r="109" spans="4:5" x14ac:dyDescent="0.25">
      <c r="D109" s="5"/>
      <c r="E109" s="10"/>
    </row>
    <row r="110" spans="4:5" x14ac:dyDescent="0.25">
      <c r="D110" s="5"/>
      <c r="E110" s="10"/>
    </row>
    <row r="111" spans="4:5" x14ac:dyDescent="0.25">
      <c r="D111" s="5"/>
      <c r="E111" s="10"/>
    </row>
    <row r="112" spans="4:5" x14ac:dyDescent="0.25">
      <c r="D112" s="5"/>
      <c r="E112" s="10"/>
    </row>
    <row r="113" spans="4:5" x14ac:dyDescent="0.25">
      <c r="D113" s="5"/>
      <c r="E113" s="10"/>
    </row>
    <row r="114" spans="4:5" x14ac:dyDescent="0.25">
      <c r="D114" s="5"/>
      <c r="E114" s="10"/>
    </row>
    <row r="115" spans="4:5" x14ac:dyDescent="0.25">
      <c r="D115" s="5"/>
      <c r="E115" s="10"/>
    </row>
    <row r="116" spans="4:5" x14ac:dyDescent="0.25">
      <c r="D116" s="5"/>
      <c r="E116" s="10"/>
    </row>
    <row r="117" spans="4:5" x14ac:dyDescent="0.25">
      <c r="D117" s="5"/>
      <c r="E117" s="10"/>
    </row>
    <row r="118" spans="4:5" x14ac:dyDescent="0.25">
      <c r="D118" s="5"/>
      <c r="E118" s="10"/>
    </row>
    <row r="119" spans="4:5" x14ac:dyDescent="0.25">
      <c r="D119" s="5"/>
      <c r="E119" s="10"/>
    </row>
    <row r="120" spans="4:5" x14ac:dyDescent="0.25">
      <c r="D120" s="5"/>
      <c r="E120" s="10"/>
    </row>
    <row r="121" spans="4:5" x14ac:dyDescent="0.25">
      <c r="D121" s="5"/>
      <c r="E121" s="10"/>
    </row>
    <row r="122" spans="4:5" x14ac:dyDescent="0.25">
      <c r="D122" s="5"/>
      <c r="E122" s="10"/>
    </row>
    <row r="123" spans="4:5" x14ac:dyDescent="0.25">
      <c r="D123" s="5"/>
      <c r="E123" s="10"/>
    </row>
    <row r="124" spans="4:5" x14ac:dyDescent="0.25">
      <c r="D124" s="5"/>
      <c r="E124" s="10"/>
    </row>
    <row r="125" spans="4:5" x14ac:dyDescent="0.25">
      <c r="D125" s="5"/>
      <c r="E125" s="10"/>
    </row>
    <row r="126" spans="4:5" x14ac:dyDescent="0.25">
      <c r="D126" s="5"/>
      <c r="E126" s="10"/>
    </row>
    <row r="127" spans="4:5" x14ac:dyDescent="0.25">
      <c r="D127" s="5"/>
      <c r="E127" s="10"/>
    </row>
    <row r="128" spans="4:5" x14ac:dyDescent="0.25">
      <c r="D128" s="5"/>
      <c r="E128" s="10"/>
    </row>
    <row r="129" spans="4:5" x14ac:dyDescent="0.25">
      <c r="D129" s="5"/>
      <c r="E129" s="10"/>
    </row>
    <row r="130" spans="4:5" x14ac:dyDescent="0.25">
      <c r="D130" s="5"/>
      <c r="E130" s="10"/>
    </row>
    <row r="131" spans="4:5" x14ac:dyDescent="0.25">
      <c r="D131" s="5"/>
      <c r="E131" s="10"/>
    </row>
    <row r="132" spans="4:5" x14ac:dyDescent="0.25">
      <c r="D132" s="5"/>
      <c r="E132" s="10"/>
    </row>
    <row r="133" spans="4:5" x14ac:dyDescent="0.25">
      <c r="D133" s="5"/>
      <c r="E133" s="10"/>
    </row>
    <row r="134" spans="4:5" x14ac:dyDescent="0.25">
      <c r="D134" s="5"/>
      <c r="E134" s="10"/>
    </row>
    <row r="135" spans="4:5" x14ac:dyDescent="0.25">
      <c r="D135" s="5"/>
      <c r="E135" s="10"/>
    </row>
    <row r="136" spans="4:5" x14ac:dyDescent="0.25">
      <c r="D136" s="5"/>
      <c r="E136" s="10"/>
    </row>
    <row r="137" spans="4:5" x14ac:dyDescent="0.25">
      <c r="D137" s="5"/>
      <c r="E137" s="10"/>
    </row>
    <row r="138" spans="4:5" x14ac:dyDescent="0.25">
      <c r="D138" s="5"/>
      <c r="E138" s="10"/>
    </row>
    <row r="139" spans="4:5" x14ac:dyDescent="0.25">
      <c r="D139" s="5"/>
      <c r="E139" s="10"/>
    </row>
    <row r="140" spans="4:5" x14ac:dyDescent="0.25">
      <c r="D140" s="5"/>
      <c r="E140" s="10"/>
    </row>
    <row r="141" spans="4:5" x14ac:dyDescent="0.25">
      <c r="D141" s="5"/>
      <c r="E141" s="10"/>
    </row>
    <row r="142" spans="4:5" x14ac:dyDescent="0.25">
      <c r="D142" s="5"/>
      <c r="E142" s="10"/>
    </row>
    <row r="143" spans="4:5" x14ac:dyDescent="0.25">
      <c r="D143" s="5"/>
      <c r="E143" s="10"/>
    </row>
    <row r="144" spans="4:5" x14ac:dyDescent="0.25">
      <c r="D144" s="5"/>
      <c r="E144" s="10"/>
    </row>
    <row r="145" spans="4:5" x14ac:dyDescent="0.25">
      <c r="D145" s="5"/>
      <c r="E145" s="10"/>
    </row>
    <row r="146" spans="4:5" x14ac:dyDescent="0.25">
      <c r="D146" s="5"/>
      <c r="E146" s="10"/>
    </row>
    <row r="147" spans="4:5" x14ac:dyDescent="0.25">
      <c r="D147" s="5"/>
      <c r="E147" s="10"/>
    </row>
    <row r="148" spans="4:5" x14ac:dyDescent="0.25">
      <c r="D148" s="5"/>
      <c r="E148" s="10"/>
    </row>
    <row r="149" spans="4:5" x14ac:dyDescent="0.25">
      <c r="D149" s="5"/>
      <c r="E149" s="10"/>
    </row>
    <row r="150" spans="4:5" x14ac:dyDescent="0.25">
      <c r="D150" s="5"/>
      <c r="E150" s="10"/>
    </row>
    <row r="151" spans="4:5" x14ac:dyDescent="0.25">
      <c r="D151" s="5"/>
      <c r="E151" s="10"/>
    </row>
    <row r="152" spans="4:5" x14ac:dyDescent="0.25">
      <c r="D152" s="5"/>
      <c r="E152" s="10"/>
    </row>
    <row r="153" spans="4:5" x14ac:dyDescent="0.25">
      <c r="D153" s="5"/>
      <c r="E153" s="10"/>
    </row>
    <row r="154" spans="4:5" x14ac:dyDescent="0.25">
      <c r="D154" s="5"/>
      <c r="E154" s="10"/>
    </row>
    <row r="155" spans="4:5" x14ac:dyDescent="0.25">
      <c r="D155" s="5"/>
      <c r="E155" s="10"/>
    </row>
    <row r="156" spans="4:5" x14ac:dyDescent="0.25">
      <c r="D156" s="5"/>
      <c r="E156" s="10"/>
    </row>
    <row r="157" spans="4:5" x14ac:dyDescent="0.25">
      <c r="D157" s="5"/>
      <c r="E157" s="10"/>
    </row>
    <row r="158" spans="4:5" x14ac:dyDescent="0.25">
      <c r="D158" s="5"/>
      <c r="E158" s="10"/>
    </row>
    <row r="159" spans="4:5" x14ac:dyDescent="0.25">
      <c r="D159" s="5"/>
      <c r="E159" s="10"/>
    </row>
    <row r="160" spans="4:5" x14ac:dyDescent="0.25">
      <c r="D160" s="5"/>
      <c r="E160" s="10"/>
    </row>
    <row r="161" spans="4:5" x14ac:dyDescent="0.25">
      <c r="D161" s="5"/>
      <c r="E161" s="10"/>
    </row>
    <row r="162" spans="4:5" x14ac:dyDescent="0.25">
      <c r="D162" s="5"/>
      <c r="E162" s="10"/>
    </row>
    <row r="163" spans="4:5" x14ac:dyDescent="0.25">
      <c r="D163" s="5"/>
      <c r="E163" s="10"/>
    </row>
    <row r="164" spans="4:5" x14ac:dyDescent="0.25">
      <c r="D164" s="5"/>
      <c r="E164" s="10"/>
    </row>
    <row r="165" spans="4:5" x14ac:dyDescent="0.25">
      <c r="D165" s="5"/>
      <c r="E165" s="10"/>
    </row>
    <row r="166" spans="4:5" x14ac:dyDescent="0.25">
      <c r="D166" s="5"/>
      <c r="E166" s="10"/>
    </row>
    <row r="167" spans="4:5" x14ac:dyDescent="0.25">
      <c r="D167" s="5"/>
      <c r="E167" s="10"/>
    </row>
    <row r="168" spans="4:5" x14ac:dyDescent="0.25">
      <c r="D168" s="5"/>
      <c r="E168" s="10"/>
    </row>
    <row r="169" spans="4:5" x14ac:dyDescent="0.25">
      <c r="D169" s="5"/>
      <c r="E169" s="10"/>
    </row>
    <row r="170" spans="4:5" x14ac:dyDescent="0.25">
      <c r="D170" s="5"/>
      <c r="E170" s="10"/>
    </row>
    <row r="171" spans="4:5" x14ac:dyDescent="0.25">
      <c r="D171" s="5"/>
      <c r="E171" s="10"/>
    </row>
    <row r="172" spans="4:5" x14ac:dyDescent="0.25">
      <c r="D172" s="5"/>
      <c r="E172" s="10"/>
    </row>
    <row r="173" spans="4:5" x14ac:dyDescent="0.25">
      <c r="D173" s="5"/>
      <c r="E173" s="10"/>
    </row>
    <row r="174" spans="4:5" x14ac:dyDescent="0.25">
      <c r="D174" s="5"/>
      <c r="E174" s="10"/>
    </row>
    <row r="175" spans="4:5" x14ac:dyDescent="0.25">
      <c r="D175" s="5"/>
      <c r="E175" s="10"/>
    </row>
    <row r="176" spans="4:5" x14ac:dyDescent="0.25">
      <c r="D176" s="5"/>
      <c r="E176" s="10"/>
    </row>
    <row r="177" spans="4:5" x14ac:dyDescent="0.25">
      <c r="D177" s="5"/>
      <c r="E177" s="10"/>
    </row>
    <row r="178" spans="4:5" x14ac:dyDescent="0.25">
      <c r="D178" s="5"/>
      <c r="E178" s="10"/>
    </row>
    <row r="179" spans="4:5" x14ac:dyDescent="0.25">
      <c r="D179" s="5"/>
      <c r="E179" s="10"/>
    </row>
    <row r="180" spans="4:5" x14ac:dyDescent="0.25">
      <c r="D180" s="5"/>
      <c r="E180" s="10"/>
    </row>
    <row r="181" spans="4:5" x14ac:dyDescent="0.25">
      <c r="D181" s="5"/>
      <c r="E181" s="10"/>
    </row>
    <row r="182" spans="4:5" x14ac:dyDescent="0.25">
      <c r="D182" s="5"/>
      <c r="E182" s="10"/>
    </row>
    <row r="183" spans="4:5" x14ac:dyDescent="0.25">
      <c r="D183" s="5"/>
      <c r="E183" s="10"/>
    </row>
    <row r="184" spans="4:5" x14ac:dyDescent="0.25">
      <c r="D184" s="5"/>
      <c r="E184" s="10"/>
    </row>
    <row r="185" spans="4:5" x14ac:dyDescent="0.25">
      <c r="D185" s="5"/>
      <c r="E185" s="10"/>
    </row>
    <row r="186" spans="4:5" x14ac:dyDescent="0.25">
      <c r="D186" s="5"/>
      <c r="E186" s="10"/>
    </row>
    <row r="187" spans="4:5" x14ac:dyDescent="0.25">
      <c r="D187" s="5"/>
      <c r="E187" s="10"/>
    </row>
    <row r="188" spans="4:5" x14ac:dyDescent="0.25">
      <c r="D188" s="5"/>
      <c r="E188" s="10"/>
    </row>
    <row r="189" spans="4:5" x14ac:dyDescent="0.25">
      <c r="D189" s="5"/>
      <c r="E189" s="10"/>
    </row>
    <row r="190" spans="4:5" x14ac:dyDescent="0.25">
      <c r="D190" s="5"/>
      <c r="E190" s="10"/>
    </row>
    <row r="191" spans="4:5" x14ac:dyDescent="0.25">
      <c r="D191" s="5"/>
      <c r="E191" s="10"/>
    </row>
    <row r="192" spans="4:5" x14ac:dyDescent="0.25">
      <c r="D192" s="5"/>
      <c r="E192" s="10"/>
    </row>
    <row r="193" spans="4:5" x14ac:dyDescent="0.25">
      <c r="D193" s="5"/>
      <c r="E193" s="10"/>
    </row>
    <row r="194" spans="4:5" x14ac:dyDescent="0.25">
      <c r="D194" s="5"/>
      <c r="E194" s="10"/>
    </row>
    <row r="195" spans="4:5" x14ac:dyDescent="0.25">
      <c r="D195" s="5"/>
      <c r="E195" s="10"/>
    </row>
    <row r="196" spans="4:5" x14ac:dyDescent="0.25">
      <c r="D196" s="5"/>
      <c r="E196" s="10"/>
    </row>
    <row r="197" spans="4:5" x14ac:dyDescent="0.25">
      <c r="D197" s="5"/>
      <c r="E197" s="10"/>
    </row>
    <row r="198" spans="4:5" x14ac:dyDescent="0.25">
      <c r="D198" s="5"/>
      <c r="E198" s="10"/>
    </row>
    <row r="199" spans="4:5" x14ac:dyDescent="0.25">
      <c r="D199" s="5"/>
      <c r="E199" s="10"/>
    </row>
    <row r="200" spans="4:5" x14ac:dyDescent="0.25">
      <c r="D200" s="5"/>
      <c r="E200" s="10"/>
    </row>
    <row r="201" spans="4:5" x14ac:dyDescent="0.25">
      <c r="D201" s="5"/>
      <c r="E201" s="10"/>
    </row>
    <row r="202" spans="4:5" x14ac:dyDescent="0.25">
      <c r="D202" s="5"/>
      <c r="E202" s="10"/>
    </row>
    <row r="203" spans="4:5" x14ac:dyDescent="0.25">
      <c r="D203" s="5"/>
      <c r="E203" s="10"/>
    </row>
    <row r="204" spans="4:5" x14ac:dyDescent="0.25">
      <c r="D204" s="5"/>
      <c r="E204" s="10"/>
    </row>
    <row r="205" spans="4:5" x14ac:dyDescent="0.25">
      <c r="D205" s="5"/>
      <c r="E205" s="10"/>
    </row>
    <row r="206" spans="4:5" x14ac:dyDescent="0.25">
      <c r="D206" s="5"/>
      <c r="E206" s="10"/>
    </row>
    <row r="207" spans="4:5" x14ac:dyDescent="0.25">
      <c r="D207" s="5"/>
      <c r="E207" s="10"/>
    </row>
    <row r="208" spans="4:5" x14ac:dyDescent="0.25">
      <c r="D208" s="5"/>
      <c r="E208" s="10"/>
    </row>
    <row r="209" spans="4:5" x14ac:dyDescent="0.25">
      <c r="D209" s="5"/>
      <c r="E209" s="10"/>
    </row>
    <row r="210" spans="4:5" x14ac:dyDescent="0.25">
      <c r="D210" s="5"/>
      <c r="E210" s="10"/>
    </row>
    <row r="211" spans="4:5" x14ac:dyDescent="0.25">
      <c r="D211" s="5"/>
      <c r="E211" s="10"/>
    </row>
    <row r="212" spans="4:5" x14ac:dyDescent="0.25">
      <c r="D212" s="5"/>
      <c r="E212" s="10"/>
    </row>
    <row r="213" spans="4:5" x14ac:dyDescent="0.25">
      <c r="D213" s="5"/>
      <c r="E213" s="10"/>
    </row>
    <row r="214" spans="4:5" x14ac:dyDescent="0.25">
      <c r="D214" s="5"/>
      <c r="E214" s="10"/>
    </row>
    <row r="215" spans="4:5" x14ac:dyDescent="0.25">
      <c r="D215" s="5"/>
      <c r="E215" s="10"/>
    </row>
    <row r="216" spans="4:5" x14ac:dyDescent="0.25">
      <c r="D216" s="5"/>
      <c r="E216" s="10"/>
    </row>
    <row r="217" spans="4:5" x14ac:dyDescent="0.25">
      <c r="D217" s="5"/>
      <c r="E217" s="10"/>
    </row>
    <row r="218" spans="4:5" x14ac:dyDescent="0.25">
      <c r="D218" s="5"/>
      <c r="E218" s="10"/>
    </row>
    <row r="219" spans="4:5" x14ac:dyDescent="0.25">
      <c r="D219" s="5"/>
      <c r="E219" s="10"/>
    </row>
    <row r="220" spans="4:5" x14ac:dyDescent="0.25">
      <c r="D220" s="5"/>
      <c r="E220" s="10"/>
    </row>
    <row r="221" spans="4:5" x14ac:dyDescent="0.25">
      <c r="D221" s="5"/>
      <c r="E221" s="10"/>
    </row>
    <row r="222" spans="4:5" x14ac:dyDescent="0.25">
      <c r="D222" s="5"/>
      <c r="E222" s="10"/>
    </row>
    <row r="223" spans="4:5" x14ac:dyDescent="0.25">
      <c r="D223" s="5"/>
      <c r="E223" s="10"/>
    </row>
    <row r="224" spans="4:5" x14ac:dyDescent="0.25">
      <c r="D224" s="5"/>
      <c r="E224" s="10"/>
    </row>
    <row r="225" spans="4:5" x14ac:dyDescent="0.25">
      <c r="D225" s="5"/>
      <c r="E225" s="10"/>
    </row>
    <row r="226" spans="4:5" x14ac:dyDescent="0.25">
      <c r="D226" s="5"/>
      <c r="E226" s="10"/>
    </row>
    <row r="227" spans="4:5" x14ac:dyDescent="0.25">
      <c r="D227" s="5"/>
      <c r="E227" s="10"/>
    </row>
    <row r="228" spans="4:5" x14ac:dyDescent="0.25">
      <c r="D228" s="5"/>
      <c r="E228" s="10"/>
    </row>
    <row r="229" spans="4:5" x14ac:dyDescent="0.25">
      <c r="D229" s="5"/>
      <c r="E229" s="10"/>
    </row>
    <row r="230" spans="4:5" x14ac:dyDescent="0.25">
      <c r="D230" s="5"/>
      <c r="E230" s="10"/>
    </row>
    <row r="231" spans="4:5" x14ac:dyDescent="0.25">
      <c r="D231" s="5"/>
      <c r="E231" s="10"/>
    </row>
    <row r="232" spans="4:5" x14ac:dyDescent="0.25">
      <c r="D232" s="5"/>
      <c r="E232" s="10"/>
    </row>
    <row r="233" spans="4:5" x14ac:dyDescent="0.25">
      <c r="D233" s="5"/>
      <c r="E233" s="10"/>
    </row>
    <row r="234" spans="4:5" x14ac:dyDescent="0.25">
      <c r="D234" s="5"/>
      <c r="E234" s="10"/>
    </row>
    <row r="235" spans="4:5" x14ac:dyDescent="0.25">
      <c r="D235" s="5"/>
      <c r="E235" s="10"/>
    </row>
    <row r="236" spans="4:5" x14ac:dyDescent="0.25">
      <c r="D236" s="5"/>
      <c r="E236" s="10"/>
    </row>
    <row r="237" spans="4:5" x14ac:dyDescent="0.25">
      <c r="D237" s="5"/>
      <c r="E237" s="10"/>
    </row>
    <row r="238" spans="4:5" x14ac:dyDescent="0.25">
      <c r="D238" s="5"/>
      <c r="E238" s="10"/>
    </row>
    <row r="239" spans="4:5" x14ac:dyDescent="0.25">
      <c r="D239" s="5"/>
      <c r="E239" s="10"/>
    </row>
    <row r="240" spans="4:5" x14ac:dyDescent="0.25">
      <c r="D240" s="5"/>
      <c r="E240" s="10"/>
    </row>
    <row r="241" spans="4:5" x14ac:dyDescent="0.25">
      <c r="D241" s="5"/>
      <c r="E241" s="10"/>
    </row>
    <row r="242" spans="4:5" x14ac:dyDescent="0.25">
      <c r="D242" s="5"/>
      <c r="E242" s="10"/>
    </row>
    <row r="243" spans="4:5" x14ac:dyDescent="0.25">
      <c r="D243" s="5"/>
      <c r="E243" s="10"/>
    </row>
    <row r="244" spans="4:5" x14ac:dyDescent="0.25">
      <c r="D244" s="5"/>
      <c r="E244" s="10"/>
    </row>
    <row r="245" spans="4:5" x14ac:dyDescent="0.25">
      <c r="D245" s="5"/>
      <c r="E245" s="10"/>
    </row>
    <row r="246" spans="4:5" x14ac:dyDescent="0.25">
      <c r="D246" s="5"/>
      <c r="E246" s="10"/>
    </row>
    <row r="247" spans="4:5" x14ac:dyDescent="0.25">
      <c r="D247" s="5"/>
      <c r="E247" s="10"/>
    </row>
    <row r="248" spans="4:5" x14ac:dyDescent="0.25">
      <c r="D248" s="5"/>
      <c r="E248" s="10"/>
    </row>
    <row r="249" spans="4:5" x14ac:dyDescent="0.25">
      <c r="D249" s="5"/>
      <c r="E249" s="10"/>
    </row>
    <row r="250" spans="4:5" x14ac:dyDescent="0.25">
      <c r="D250" s="5"/>
      <c r="E250" s="10"/>
    </row>
    <row r="251" spans="4:5" x14ac:dyDescent="0.25">
      <c r="D251" s="5"/>
      <c r="E251" s="10"/>
    </row>
    <row r="252" spans="4:5" x14ac:dyDescent="0.25">
      <c r="D252" s="5"/>
      <c r="E252" s="10"/>
    </row>
    <row r="253" spans="4:5" x14ac:dyDescent="0.25">
      <c r="D253" s="5"/>
      <c r="E253" s="10"/>
    </row>
    <row r="254" spans="4:5" x14ac:dyDescent="0.25">
      <c r="D254" s="5"/>
      <c r="E254" s="10"/>
    </row>
    <row r="255" spans="4:5" x14ac:dyDescent="0.25">
      <c r="D255" s="5"/>
      <c r="E255" s="10"/>
    </row>
    <row r="256" spans="4:5" x14ac:dyDescent="0.25">
      <c r="D256" s="5"/>
      <c r="E256" s="10"/>
    </row>
    <row r="257" spans="4:5" x14ac:dyDescent="0.25">
      <c r="D257" s="5"/>
      <c r="E257" s="10"/>
    </row>
    <row r="258" spans="4:5" x14ac:dyDescent="0.25">
      <c r="D258" s="5"/>
      <c r="E258" s="10"/>
    </row>
    <row r="259" spans="4:5" x14ac:dyDescent="0.25">
      <c r="D259" s="5"/>
      <c r="E259" s="10"/>
    </row>
    <row r="260" spans="4:5" x14ac:dyDescent="0.25">
      <c r="D260" s="5"/>
      <c r="E260" s="10"/>
    </row>
    <row r="261" spans="4:5" x14ac:dyDescent="0.25">
      <c r="D261" s="5"/>
      <c r="E261" s="10"/>
    </row>
    <row r="262" spans="4:5" x14ac:dyDescent="0.25">
      <c r="D262" s="5"/>
      <c r="E262" s="10"/>
    </row>
    <row r="263" spans="4:5" x14ac:dyDescent="0.25">
      <c r="D263" s="5"/>
      <c r="E263" s="10"/>
    </row>
    <row r="264" spans="4:5" x14ac:dyDescent="0.25">
      <c r="D264" s="5"/>
      <c r="E264" s="10"/>
    </row>
    <row r="265" spans="4:5" x14ac:dyDescent="0.25">
      <c r="D265" s="5"/>
      <c r="E265" s="10"/>
    </row>
    <row r="266" spans="4:5" x14ac:dyDescent="0.25">
      <c r="D266" s="5"/>
      <c r="E266" s="10"/>
    </row>
    <row r="267" spans="4:5" x14ac:dyDescent="0.25">
      <c r="D267" s="5"/>
      <c r="E267" s="10"/>
    </row>
    <row r="268" spans="4:5" x14ac:dyDescent="0.25">
      <c r="D268" s="5"/>
      <c r="E268" s="10"/>
    </row>
    <row r="269" spans="4:5" x14ac:dyDescent="0.25">
      <c r="D269" s="5"/>
      <c r="E269" s="10"/>
    </row>
    <row r="270" spans="4:5" x14ac:dyDescent="0.25">
      <c r="D270" s="5"/>
      <c r="E270" s="10"/>
    </row>
    <row r="271" spans="4:5" x14ac:dyDescent="0.25">
      <c r="D271" s="5"/>
      <c r="E271" s="10"/>
    </row>
    <row r="272" spans="4:5" x14ac:dyDescent="0.25">
      <c r="D272" s="5"/>
      <c r="E272" s="10"/>
    </row>
    <row r="273" spans="4:5" x14ac:dyDescent="0.25">
      <c r="D273" s="5"/>
      <c r="E273" s="10"/>
    </row>
    <row r="274" spans="4:5" x14ac:dyDescent="0.25">
      <c r="D274" s="5"/>
      <c r="E274" s="10"/>
    </row>
    <row r="275" spans="4:5" x14ac:dyDescent="0.25">
      <c r="D275" s="5"/>
      <c r="E275" s="10"/>
    </row>
    <row r="276" spans="4:5" x14ac:dyDescent="0.25">
      <c r="D276" s="5"/>
      <c r="E276" s="10"/>
    </row>
    <row r="277" spans="4:5" x14ac:dyDescent="0.25">
      <c r="D277" s="5"/>
      <c r="E277" s="10"/>
    </row>
    <row r="278" spans="4:5" x14ac:dyDescent="0.25">
      <c r="D278" s="5"/>
      <c r="E278" s="10"/>
    </row>
    <row r="279" spans="4:5" x14ac:dyDescent="0.25">
      <c r="D279" s="5"/>
      <c r="E279" s="10"/>
    </row>
    <row r="280" spans="4:5" x14ac:dyDescent="0.25">
      <c r="D280" s="5"/>
      <c r="E280" s="10"/>
    </row>
    <row r="281" spans="4:5" x14ac:dyDescent="0.25">
      <c r="D281" s="5"/>
      <c r="E281" s="10"/>
    </row>
    <row r="282" spans="4:5" x14ac:dyDescent="0.25">
      <c r="D282" s="5"/>
      <c r="E282" s="10"/>
    </row>
    <row r="283" spans="4:5" x14ac:dyDescent="0.25">
      <c r="D283" s="5"/>
      <c r="E283" s="10"/>
    </row>
    <row r="284" spans="4:5" x14ac:dyDescent="0.25">
      <c r="D284" s="5"/>
      <c r="E284" s="10"/>
    </row>
    <row r="285" spans="4:5" x14ac:dyDescent="0.25">
      <c r="D285" s="5"/>
      <c r="E285" s="10"/>
    </row>
    <row r="286" spans="4:5" x14ac:dyDescent="0.25">
      <c r="D286" s="5"/>
      <c r="E286" s="10"/>
    </row>
    <row r="287" spans="4:5" x14ac:dyDescent="0.25">
      <c r="D287" s="5"/>
      <c r="E287" s="10"/>
    </row>
    <row r="288" spans="4:5" x14ac:dyDescent="0.25">
      <c r="D288" s="5"/>
      <c r="E288" s="10"/>
    </row>
    <row r="289" spans="4:5" x14ac:dyDescent="0.25">
      <c r="D289" s="5"/>
      <c r="E289" s="10"/>
    </row>
    <row r="290" spans="4:5" x14ac:dyDescent="0.25">
      <c r="D290" s="5"/>
      <c r="E290" s="10"/>
    </row>
    <row r="291" spans="4:5" x14ac:dyDescent="0.25">
      <c r="D291" s="5"/>
      <c r="E291" s="10"/>
    </row>
    <row r="292" spans="4:5" x14ac:dyDescent="0.25">
      <c r="D292" s="5"/>
      <c r="E292" s="10"/>
    </row>
    <row r="293" spans="4:5" x14ac:dyDescent="0.25">
      <c r="D293" s="5"/>
      <c r="E293" s="10"/>
    </row>
    <row r="294" spans="4:5" x14ac:dyDescent="0.25">
      <c r="D294" s="5"/>
      <c r="E294" s="10"/>
    </row>
    <row r="295" spans="4:5" x14ac:dyDescent="0.25">
      <c r="D295" s="5"/>
      <c r="E295" s="10"/>
    </row>
    <row r="296" spans="4:5" x14ac:dyDescent="0.25">
      <c r="D296" s="5"/>
      <c r="E296" s="10"/>
    </row>
    <row r="297" spans="4:5" x14ac:dyDescent="0.25">
      <c r="D297" s="5"/>
      <c r="E297" s="10"/>
    </row>
    <row r="298" spans="4:5" x14ac:dyDescent="0.25">
      <c r="D298" s="5"/>
      <c r="E298" s="10"/>
    </row>
    <row r="299" spans="4:5" x14ac:dyDescent="0.25">
      <c r="D299" s="5"/>
      <c r="E299" s="10"/>
    </row>
    <row r="300" spans="4:5" x14ac:dyDescent="0.25">
      <c r="D300" s="5"/>
      <c r="E300" s="10"/>
    </row>
    <row r="301" spans="4:5" x14ac:dyDescent="0.25">
      <c r="D301" s="5"/>
      <c r="E301" s="10"/>
    </row>
    <row r="302" spans="4:5" x14ac:dyDescent="0.25">
      <c r="D302" s="5"/>
      <c r="E302" s="10"/>
    </row>
    <row r="303" spans="4:5" x14ac:dyDescent="0.25">
      <c r="D303" s="5"/>
      <c r="E303" s="10"/>
    </row>
    <row r="304" spans="4:5" x14ac:dyDescent="0.25">
      <c r="D304" s="5"/>
      <c r="E304" s="10"/>
    </row>
    <row r="305" spans="4:5" x14ac:dyDescent="0.25">
      <c r="D305" s="5"/>
      <c r="E305" s="10"/>
    </row>
    <row r="306" spans="4:5" x14ac:dyDescent="0.25">
      <c r="D306" s="5"/>
      <c r="E306" s="10"/>
    </row>
    <row r="307" spans="4:5" x14ac:dyDescent="0.25">
      <c r="D307" s="5"/>
      <c r="E307" s="10"/>
    </row>
    <row r="308" spans="4:5" x14ac:dyDescent="0.25">
      <c r="D308" s="5"/>
      <c r="E308" s="10"/>
    </row>
    <row r="309" spans="4:5" x14ac:dyDescent="0.25">
      <c r="D309" s="5"/>
      <c r="E309" s="10"/>
    </row>
    <row r="310" spans="4:5" x14ac:dyDescent="0.25">
      <c r="D310" s="5"/>
      <c r="E310" s="10"/>
    </row>
    <row r="311" spans="4:5" x14ac:dyDescent="0.25">
      <c r="D311" s="5"/>
      <c r="E311" s="10"/>
    </row>
    <row r="312" spans="4:5" x14ac:dyDescent="0.25">
      <c r="D312" s="5"/>
      <c r="E312" s="10"/>
    </row>
    <row r="313" spans="4:5" x14ac:dyDescent="0.25">
      <c r="D313" s="5"/>
      <c r="E313" s="10"/>
    </row>
    <row r="314" spans="4:5" x14ac:dyDescent="0.25">
      <c r="D314" s="5"/>
      <c r="E314" s="10"/>
    </row>
    <row r="315" spans="4:5" x14ac:dyDescent="0.25">
      <c r="D315" s="5"/>
      <c r="E315" s="10"/>
    </row>
    <row r="316" spans="4:5" x14ac:dyDescent="0.25">
      <c r="D316" s="5"/>
      <c r="E316" s="10"/>
    </row>
    <row r="317" spans="4:5" x14ac:dyDescent="0.25">
      <c r="D317" s="5"/>
      <c r="E317" s="10"/>
    </row>
    <row r="318" spans="4:5" x14ac:dyDescent="0.25">
      <c r="D318" s="5"/>
      <c r="E318" s="10"/>
    </row>
    <row r="319" spans="4:5" x14ac:dyDescent="0.25">
      <c r="D319" s="5"/>
      <c r="E319" s="10"/>
    </row>
    <row r="320" spans="4:5" x14ac:dyDescent="0.25">
      <c r="D320" s="5"/>
      <c r="E320" s="10"/>
    </row>
    <row r="321" spans="4:5" x14ac:dyDescent="0.25">
      <c r="D321" s="5"/>
      <c r="E321" s="10"/>
    </row>
    <row r="322" spans="4:5" x14ac:dyDescent="0.25">
      <c r="D322" s="5"/>
      <c r="E322" s="10"/>
    </row>
    <row r="323" spans="4:5" x14ac:dyDescent="0.25">
      <c r="D323" s="5"/>
      <c r="E323" s="10"/>
    </row>
    <row r="324" spans="4:5" x14ac:dyDescent="0.25">
      <c r="D324" s="5"/>
      <c r="E324" s="10"/>
    </row>
    <row r="325" spans="4:5" x14ac:dyDescent="0.25">
      <c r="D325" s="5"/>
      <c r="E325" s="10"/>
    </row>
    <row r="326" spans="4:5" x14ac:dyDescent="0.25">
      <c r="D326" s="5"/>
      <c r="E326" s="10"/>
    </row>
    <row r="327" spans="4:5" x14ac:dyDescent="0.25">
      <c r="D327" s="5"/>
      <c r="E327" s="10"/>
    </row>
    <row r="328" spans="4:5" x14ac:dyDescent="0.25">
      <c r="D328" s="5"/>
      <c r="E328" s="10"/>
    </row>
    <row r="329" spans="4:5" x14ac:dyDescent="0.25">
      <c r="D329" s="5"/>
      <c r="E329" s="10"/>
    </row>
    <row r="330" spans="4:5" x14ac:dyDescent="0.25">
      <c r="D330" s="5"/>
      <c r="E330" s="10"/>
    </row>
    <row r="331" spans="4:5" x14ac:dyDescent="0.25">
      <c r="D331" s="5"/>
      <c r="E331" s="10"/>
    </row>
    <row r="332" spans="4:5" x14ac:dyDescent="0.25">
      <c r="D332" s="5"/>
      <c r="E332" s="10"/>
    </row>
    <row r="333" spans="4:5" x14ac:dyDescent="0.25">
      <c r="D333" s="5"/>
      <c r="E333" s="10"/>
    </row>
    <row r="334" spans="4:5" x14ac:dyDescent="0.25">
      <c r="D334" s="5"/>
      <c r="E334" s="10"/>
    </row>
    <row r="335" spans="4:5" x14ac:dyDescent="0.25">
      <c r="D335" s="5"/>
      <c r="E335" s="10"/>
    </row>
    <row r="336" spans="4:5" x14ac:dyDescent="0.25">
      <c r="D336" s="5"/>
      <c r="E336" s="10"/>
    </row>
    <row r="337" spans="4:5" x14ac:dyDescent="0.25">
      <c r="D337" s="5"/>
      <c r="E337" s="10"/>
    </row>
    <row r="338" spans="4:5" x14ac:dyDescent="0.25">
      <c r="D338" s="5"/>
      <c r="E338" s="10"/>
    </row>
    <row r="339" spans="4:5" x14ac:dyDescent="0.25">
      <c r="D339" s="5"/>
      <c r="E339" s="10"/>
    </row>
    <row r="340" spans="4:5" x14ac:dyDescent="0.25">
      <c r="D340" s="5"/>
      <c r="E340" s="10"/>
    </row>
    <row r="341" spans="4:5" x14ac:dyDescent="0.25">
      <c r="D341" s="5"/>
      <c r="E341" s="10"/>
    </row>
    <row r="342" spans="4:5" x14ac:dyDescent="0.25">
      <c r="D342" s="5"/>
      <c r="E342" s="10"/>
    </row>
    <row r="343" spans="4:5" x14ac:dyDescent="0.25">
      <c r="D343" s="5"/>
      <c r="E343" s="10"/>
    </row>
    <row r="344" spans="4:5" x14ac:dyDescent="0.25">
      <c r="D344" s="5"/>
      <c r="E344" s="10"/>
    </row>
    <row r="345" spans="4:5" x14ac:dyDescent="0.25">
      <c r="D345" s="5"/>
      <c r="E345" s="10"/>
    </row>
    <row r="346" spans="4:5" x14ac:dyDescent="0.25">
      <c r="D346" s="5"/>
      <c r="E346" s="10"/>
    </row>
    <row r="347" spans="4:5" x14ac:dyDescent="0.25">
      <c r="D347" s="5"/>
      <c r="E347" s="10"/>
    </row>
    <row r="348" spans="4:5" x14ac:dyDescent="0.25">
      <c r="D348" s="5"/>
      <c r="E348" s="10"/>
    </row>
    <row r="349" spans="4:5" x14ac:dyDescent="0.25">
      <c r="D349" s="5"/>
      <c r="E349" s="10"/>
    </row>
    <row r="350" spans="4:5" x14ac:dyDescent="0.25">
      <c r="D350" s="5"/>
      <c r="E350" s="10"/>
    </row>
    <row r="351" spans="4:5" x14ac:dyDescent="0.25">
      <c r="D351" s="5"/>
      <c r="E351" s="10"/>
    </row>
    <row r="352" spans="4:5" x14ac:dyDescent="0.25">
      <c r="D352" s="5"/>
      <c r="E352" s="10"/>
    </row>
    <row r="353" spans="4:5" x14ac:dyDescent="0.25">
      <c r="D353" s="5"/>
      <c r="E353" s="10"/>
    </row>
    <row r="354" spans="4:5" x14ac:dyDescent="0.25">
      <c r="D354" s="5"/>
      <c r="E354" s="10"/>
    </row>
    <row r="355" spans="4:5" x14ac:dyDescent="0.25">
      <c r="D355" s="5"/>
      <c r="E355" s="10"/>
    </row>
    <row r="356" spans="4:5" x14ac:dyDescent="0.25">
      <c r="D356" s="5"/>
      <c r="E356" s="10"/>
    </row>
    <row r="357" spans="4:5" x14ac:dyDescent="0.25">
      <c r="D357" s="5"/>
      <c r="E357" s="10"/>
    </row>
    <row r="358" spans="4:5" x14ac:dyDescent="0.25">
      <c r="D358" s="5"/>
      <c r="E358" s="10"/>
    </row>
    <row r="359" spans="4:5" x14ac:dyDescent="0.25">
      <c r="D359" s="5"/>
      <c r="E359" s="10"/>
    </row>
    <row r="360" spans="4:5" x14ac:dyDescent="0.25">
      <c r="D360" s="5"/>
      <c r="E360" s="10"/>
    </row>
    <row r="361" spans="4:5" x14ac:dyDescent="0.25">
      <c r="D361" s="5"/>
      <c r="E361" s="10"/>
    </row>
    <row r="362" spans="4:5" x14ac:dyDescent="0.25">
      <c r="D362" s="5"/>
      <c r="E362" s="10"/>
    </row>
    <row r="363" spans="4:5" x14ac:dyDescent="0.25">
      <c r="D363" s="5"/>
      <c r="E363" s="10"/>
    </row>
    <row r="364" spans="4:5" x14ac:dyDescent="0.25">
      <c r="D364" s="5"/>
      <c r="E364" s="10"/>
    </row>
    <row r="365" spans="4:5" x14ac:dyDescent="0.25">
      <c r="D365" s="5"/>
      <c r="E365" s="10"/>
    </row>
    <row r="366" spans="4:5" x14ac:dyDescent="0.25">
      <c r="D366" s="5"/>
      <c r="E366" s="10"/>
    </row>
    <row r="367" spans="4:5" x14ac:dyDescent="0.25">
      <c r="D367" s="5"/>
      <c r="E367" s="10"/>
    </row>
    <row r="368" spans="4:5" x14ac:dyDescent="0.25">
      <c r="D368" s="5"/>
      <c r="E368" s="10"/>
    </row>
    <row r="369" spans="4:5" x14ac:dyDescent="0.25">
      <c r="D369" s="5"/>
      <c r="E369" s="10"/>
    </row>
    <row r="370" spans="4:5" x14ac:dyDescent="0.25">
      <c r="D370" s="5"/>
      <c r="E370" s="10"/>
    </row>
    <row r="371" spans="4:5" x14ac:dyDescent="0.25">
      <c r="D371" s="5"/>
      <c r="E371" s="10"/>
    </row>
    <row r="372" spans="4:5" x14ac:dyDescent="0.25">
      <c r="D372" s="5"/>
      <c r="E372" s="10"/>
    </row>
    <row r="373" spans="4:5" x14ac:dyDescent="0.25">
      <c r="D373" s="5"/>
      <c r="E373" s="10"/>
    </row>
    <row r="374" spans="4:5" x14ac:dyDescent="0.25">
      <c r="D374" s="5"/>
      <c r="E374" s="10"/>
    </row>
    <row r="375" spans="4:5" x14ac:dyDescent="0.25">
      <c r="D375" s="5"/>
      <c r="E375" s="10"/>
    </row>
    <row r="376" spans="4:5" x14ac:dyDescent="0.25">
      <c r="D376" s="5"/>
      <c r="E376" s="10"/>
    </row>
    <row r="377" spans="4:5" x14ac:dyDescent="0.25">
      <c r="D377" s="5"/>
      <c r="E377" s="10"/>
    </row>
    <row r="378" spans="4:5" x14ac:dyDescent="0.25">
      <c r="D378" s="5"/>
      <c r="E378" s="10"/>
    </row>
    <row r="379" spans="4:5" x14ac:dyDescent="0.25">
      <c r="D379" s="5"/>
      <c r="E379" s="10"/>
    </row>
    <row r="380" spans="4:5" x14ac:dyDescent="0.25">
      <c r="D380" s="5"/>
      <c r="E380" s="10"/>
    </row>
    <row r="381" spans="4:5" x14ac:dyDescent="0.25">
      <c r="D381" s="5"/>
      <c r="E381" s="10"/>
    </row>
    <row r="382" spans="4:5" x14ac:dyDescent="0.25">
      <c r="D382" s="5"/>
      <c r="E382" s="10"/>
    </row>
    <row r="383" spans="4:5" x14ac:dyDescent="0.25">
      <c r="D383" s="5"/>
      <c r="E383" s="10"/>
    </row>
    <row r="384" spans="4:5" x14ac:dyDescent="0.25">
      <c r="D384" s="5"/>
      <c r="E384" s="10"/>
    </row>
    <row r="385" spans="4:5" x14ac:dyDescent="0.25">
      <c r="D385" s="5"/>
      <c r="E385" s="10"/>
    </row>
    <row r="386" spans="4:5" x14ac:dyDescent="0.25">
      <c r="D386" s="5"/>
      <c r="E386" s="10"/>
    </row>
    <row r="387" spans="4:5" x14ac:dyDescent="0.25">
      <c r="D387" s="5"/>
      <c r="E387" s="10"/>
    </row>
    <row r="388" spans="4:5" x14ac:dyDescent="0.25">
      <c r="D388" s="5"/>
      <c r="E388" s="10"/>
    </row>
    <row r="389" spans="4:5" x14ac:dyDescent="0.25">
      <c r="D389" s="5"/>
      <c r="E389" s="10"/>
    </row>
    <row r="390" spans="4:5" x14ac:dyDescent="0.25">
      <c r="D390" s="5"/>
      <c r="E390" s="10"/>
    </row>
    <row r="391" spans="4:5" x14ac:dyDescent="0.25">
      <c r="D391" s="5"/>
      <c r="E391" s="10"/>
    </row>
    <row r="392" spans="4:5" x14ac:dyDescent="0.25">
      <c r="D392" s="5"/>
      <c r="E392" s="10"/>
    </row>
    <row r="393" spans="4:5" x14ac:dyDescent="0.25">
      <c r="D393" s="5"/>
      <c r="E393" s="10"/>
    </row>
    <row r="394" spans="4:5" x14ac:dyDescent="0.25">
      <c r="D394" s="5"/>
      <c r="E394" s="10"/>
    </row>
    <row r="395" spans="4:5" x14ac:dyDescent="0.25">
      <c r="D395" s="5"/>
      <c r="E395" s="10"/>
    </row>
    <row r="396" spans="4:5" x14ac:dyDescent="0.25">
      <c r="D396" s="5"/>
      <c r="E396" s="10"/>
    </row>
    <row r="397" spans="4:5" x14ac:dyDescent="0.25">
      <c r="D397" s="5"/>
      <c r="E397" s="10"/>
    </row>
    <row r="398" spans="4:5" x14ac:dyDescent="0.25">
      <c r="D398" s="5"/>
      <c r="E398" s="10"/>
    </row>
    <row r="399" spans="4:5" x14ac:dyDescent="0.25">
      <c r="D399" s="5"/>
      <c r="E399" s="10"/>
    </row>
    <row r="400" spans="4:5" x14ac:dyDescent="0.25">
      <c r="D400" s="5"/>
      <c r="E400" s="10"/>
    </row>
    <row r="401" spans="4:5" x14ac:dyDescent="0.25">
      <c r="D401" s="5"/>
      <c r="E401" s="10"/>
    </row>
    <row r="402" spans="4:5" x14ac:dyDescent="0.25">
      <c r="D402" s="5"/>
      <c r="E402" s="10"/>
    </row>
    <row r="403" spans="4:5" x14ac:dyDescent="0.25">
      <c r="D403" s="5"/>
      <c r="E403" s="10"/>
    </row>
    <row r="404" spans="4:5" x14ac:dyDescent="0.25">
      <c r="D404" s="5"/>
      <c r="E404" s="10"/>
    </row>
  </sheetData>
  <mergeCells count="6">
    <mergeCell ref="A7:B7"/>
    <mergeCell ref="D3:E3"/>
    <mergeCell ref="C4:C5"/>
    <mergeCell ref="E4:E5"/>
    <mergeCell ref="A4:B5"/>
    <mergeCell ref="D4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5"/>
  <sheetViews>
    <sheetView workbookViewId="0">
      <selection activeCell="H10" sqref="H10"/>
    </sheetView>
  </sheetViews>
  <sheetFormatPr defaultRowHeight="15" x14ac:dyDescent="0.25"/>
  <cols>
    <col min="1" max="1" width="4.42578125" style="2" customWidth="1"/>
    <col min="2" max="2" width="40.140625" style="2" customWidth="1"/>
    <col min="3" max="3" width="20.7109375" style="2" customWidth="1"/>
    <col min="4" max="16384" width="9.140625" style="2"/>
  </cols>
  <sheetData>
    <row r="1" spans="2:3" ht="20.25" x14ac:dyDescent="0.3">
      <c r="B1" s="52"/>
      <c r="C1" s="52"/>
    </row>
    <row r="2" spans="2:3" ht="11.25" customHeight="1" x14ac:dyDescent="0.3">
      <c r="B2" s="21"/>
    </row>
    <row r="3" spans="2:3" ht="28.5" customHeight="1" x14ac:dyDescent="0.25">
      <c r="B3" s="22" t="s">
        <v>54</v>
      </c>
      <c r="C3" s="23" t="s">
        <v>65</v>
      </c>
    </row>
    <row r="4" spans="2:3" ht="19.5" customHeight="1" x14ac:dyDescent="0.25">
      <c r="B4" s="3" t="s">
        <v>55</v>
      </c>
      <c r="C4" s="24">
        <v>3747559614.0100002</v>
      </c>
    </row>
    <row r="5" spans="2:3" ht="19.5" customHeight="1" x14ac:dyDescent="0.25">
      <c r="B5" s="3" t="s">
        <v>56</v>
      </c>
      <c r="C5" s="24">
        <v>2431516314.2399998</v>
      </c>
    </row>
    <row r="6" spans="2:3" ht="19.5" customHeight="1" x14ac:dyDescent="0.25">
      <c r="B6" s="3" t="s">
        <v>57</v>
      </c>
      <c r="C6" s="24">
        <v>175128599.06999999</v>
      </c>
    </row>
    <row r="7" spans="2:3" ht="19.5" customHeight="1" x14ac:dyDescent="0.25">
      <c r="B7" s="3" t="s">
        <v>58</v>
      </c>
      <c r="C7" s="24">
        <v>933547313.86000001</v>
      </c>
    </row>
    <row r="8" spans="2:3" ht="19.5" customHeight="1" x14ac:dyDescent="0.25">
      <c r="B8" s="3" t="s">
        <v>59</v>
      </c>
      <c r="C8" s="24">
        <v>1939081392.3599999</v>
      </c>
    </row>
    <row r="9" spans="2:3" ht="19.5" customHeight="1" x14ac:dyDescent="0.25">
      <c r="B9" s="3" t="s">
        <v>60</v>
      </c>
      <c r="C9" s="24">
        <v>591274597.96000004</v>
      </c>
    </row>
    <row r="10" spans="2:3" ht="19.5" customHeight="1" thickBot="1" x14ac:dyDescent="0.3">
      <c r="B10" s="4"/>
      <c r="C10" s="25">
        <f>SUM(C4:C9)</f>
        <v>9818107831.5</v>
      </c>
    </row>
    <row r="11" spans="2:3" ht="19.5" customHeight="1" thickTop="1" x14ac:dyDescent="0.25">
      <c r="B11" s="3"/>
      <c r="C11" s="26"/>
    </row>
    <row r="12" spans="2:3" ht="15.75" x14ac:dyDescent="0.25">
      <c r="B12" s="27" t="s">
        <v>61</v>
      </c>
      <c r="C12" s="28"/>
    </row>
    <row r="13" spans="2:3" x14ac:dyDescent="0.25">
      <c r="B13" s="3" t="s">
        <v>55</v>
      </c>
      <c r="C13" s="24">
        <v>655935309.02999997</v>
      </c>
    </row>
    <row r="14" spans="2:3" x14ac:dyDescent="0.25">
      <c r="B14" s="3" t="s">
        <v>56</v>
      </c>
      <c r="C14" s="24">
        <v>1052875.46</v>
      </c>
    </row>
    <row r="15" spans="2:3" x14ac:dyDescent="0.25">
      <c r="B15" s="3" t="s">
        <v>57</v>
      </c>
      <c r="C15" s="24">
        <v>15608981.26</v>
      </c>
    </row>
    <row r="16" spans="2:3" x14ac:dyDescent="0.25">
      <c r="B16" s="3" t="s">
        <v>58</v>
      </c>
      <c r="C16" s="24">
        <v>34057435.549999997</v>
      </c>
    </row>
    <row r="17" spans="2:3" x14ac:dyDescent="0.25">
      <c r="B17" s="3" t="s">
        <v>62</v>
      </c>
      <c r="C17" s="24">
        <v>580868349.38</v>
      </c>
    </row>
    <row r="18" spans="2:3" x14ac:dyDescent="0.25">
      <c r="B18" s="3" t="s">
        <v>63</v>
      </c>
      <c r="C18" s="24">
        <v>2160353.04</v>
      </c>
    </row>
    <row r="19" spans="2:3" ht="15.75" thickBot="1" x14ac:dyDescent="0.3">
      <c r="B19" s="3"/>
      <c r="C19" s="25">
        <f>SUM(C13:C18)</f>
        <v>1289683303.7199998</v>
      </c>
    </row>
    <row r="20" spans="2:3" ht="15.75" thickTop="1" x14ac:dyDescent="0.25">
      <c r="C20" s="29"/>
    </row>
    <row r="21" spans="2:3" x14ac:dyDescent="0.25">
      <c r="C21" s="29"/>
    </row>
    <row r="22" spans="2:3" x14ac:dyDescent="0.25">
      <c r="C22" s="29"/>
    </row>
    <row r="23" spans="2:3" x14ac:dyDescent="0.25">
      <c r="C23" s="29"/>
    </row>
    <row r="24" spans="2:3" x14ac:dyDescent="0.25">
      <c r="C24" s="29"/>
    </row>
    <row r="25" spans="2:3" x14ac:dyDescent="0.25">
      <c r="C25" s="29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CAPEX final</vt:lpstr>
      <vt:lpstr>OPEX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Chamika Ananda</cp:lastModifiedBy>
  <cp:lastPrinted>2024-12-13T10:48:44Z</cp:lastPrinted>
  <dcterms:created xsi:type="dcterms:W3CDTF">2024-11-12T08:49:31Z</dcterms:created>
  <dcterms:modified xsi:type="dcterms:W3CDTF">2024-12-17T05:59:33Z</dcterms:modified>
</cp:coreProperties>
</file>